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<sst xmlns="http://schemas.openxmlformats.org/spreadsheetml/2006/main" count="371" uniqueCount="116">
  <si>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</si>
  <si>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</si>
  <si>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</si>
  <si>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</si>
  <si>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</si>
  <si>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</si>
  <si>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</si>
  <si>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</si>
  <si>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</si>
  <si>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</si>
  <si>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</si>
  <si>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</si>
  <si>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</si>
  <si>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</si>
  <si>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</si>
  <si>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</si>
  <si>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</si>
  <si>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</si>
  <si>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</si>
  <si>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</si>
  <si>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</si>
  <si>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</si>
  <si>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</si>
  <si>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</si>
  <si>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</si>
  <si>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</si>
  <si>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</si>
  <si>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</si>
  <si>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</si>
  <si>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</si>
  <si>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</si>
  <si>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</si>
  <si>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</si>
  <si>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</si>
  <si>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</si>
  <si>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</si>
  <si>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</si>
  <si>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</si>
  <si>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</si>
  <si>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</si>
  <si>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</si>
  <si>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</si>
  <si>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</si>
  <si>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</si>
  <si>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</si>
  <si>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</si>
  <si>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</si>
  <si>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</si>
  <si>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</si>
  <si>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</si>
  <si>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</si>
  <si>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</si>
  <si>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</si>
  <si>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</si>
  <si>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</si>
  <si>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</si>
  <si>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</si>
  <si>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</si>
  <si>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</si>
  <si>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</si>
  <si>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</si>
  <si>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</si>
  <si>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</si>
  <si>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</si>
  <si>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</si>
  <si>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</si>
  <si>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</si>
  <si>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</si>
  <si>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</si>
  <si>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</si>
  <si>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</si>
  <si>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</si>
  <si>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</si>
  <si>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</si>
  <si>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</si>
  <si>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</si>
  <si>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</si>
  <si>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</si>
  <si>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</si>
  <si>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</si>
  <si>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</si>
  <si>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</si>
  <si>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</si>
  <si>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</si>
  <si>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</si>
  <si>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</si>
  <si>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</si>
  <si>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</si>
  <si>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</si>
  <si>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</si>
  <si>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</si>
  <si>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</si>
  <si>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</si>
  <si>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</si>
  <si>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</si>
  <si>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</si>
  <si>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</si>
  <si>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</si>
  <si>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</si>
  <si>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</si>
  <si>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</si>
  <si>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</si>
  <si>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</si>
  <si>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</si>
  <si>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</si>
  <si>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</si>
  <si>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</si>
  <si>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</si>
  <si>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</si>
  <si>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</si>
  <si>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</si>
  <si>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20.10.2014 р.</t>
  </si>
  <si>
    <r>
      <t xml:space="preserve">станом на 20.10.2014р.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</si>
  <si>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</si>
  <si>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20.10.2014</t>
    </r>
    <r>
      <rPr>
        <sz val="10"/>
        <rFont val="Times New Roman"/>
        <family val="1"/>
      </rPr>
      <t xml:space="preserve"> (тис.грн.)</t>
    </r>
  </si>
  <si>
    <t>Зміни до розпису станом на 20.10.2014р.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</si>
</sst>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0086"/>
        <c:crosses val="autoZero"/>
        <c:auto val="0"/>
        <c:lblOffset val="100"/>
        <c:tickLblSkip val="1"/>
        <c:noMultiLvlLbl val="0"/>
      </c:catAx>
      <c:valAx>
        <c:axId val="1513008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3766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 val="autoZero"/>
        <c:auto val="0"/>
        <c:lblOffset val="100"/>
        <c:tickLblSkip val="1"/>
        <c:noMultiLvlLbl val="0"/>
      </c:catAx>
      <c:valAx>
        <c:axId val="4740035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949985"/>
        <c:axId val="14223274"/>
      </c:bar3D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9985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0900603"/>
        <c:axId val="11234516"/>
      </c:bar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34516"/>
        <c:crosses val="autoZero"/>
        <c:auto val="1"/>
        <c:lblOffset val="100"/>
        <c:tickLblSkip val="1"/>
        <c:noMultiLvlLbl val="0"/>
      </c:catAx>
      <c:valAx>
        <c:axId val="11234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00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80574"/>
        <c:crosses val="autoZero"/>
        <c:auto val="1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1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77424"/>
        <c:crosses val="autoZero"/>
        <c:auto val="0"/>
        <c:lblOffset val="100"/>
        <c:tickLblSkip val="1"/>
        <c:noMultiLvlLbl val="0"/>
      </c:catAx>
      <c:valAx>
        <c:axId val="1757742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30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85210"/>
        <c:crosses val="autoZero"/>
        <c:auto val="0"/>
        <c:lblOffset val="100"/>
        <c:tickLblSkip val="1"/>
        <c:noMultiLvlLbl val="0"/>
      </c:catAx>
      <c:valAx>
        <c:axId val="1448521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790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1332"/>
        <c:crosses val="autoZero"/>
        <c:auto val="0"/>
        <c:lblOffset val="100"/>
        <c:tickLblSkip val="1"/>
        <c:noMultiLvlLbl val="0"/>
      </c:catAx>
      <c:valAx>
        <c:axId val="3245133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580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2206"/>
        <c:crosses val="autoZero"/>
        <c:auto val="0"/>
        <c:lblOffset val="100"/>
        <c:tickLblSkip val="1"/>
        <c:noMultiLvlLbl val="0"/>
      </c:catAx>
      <c:valAx>
        <c:axId val="1131220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265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73464"/>
        <c:crosses val="autoZero"/>
        <c:auto val="0"/>
        <c:lblOffset val="100"/>
        <c:tickLblSkip val="1"/>
        <c:noMultiLvlLbl val="0"/>
      </c:catAx>
      <c:valAx>
        <c:axId val="4387346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009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9666"/>
        <c:crosses val="autoZero"/>
        <c:auto val="0"/>
        <c:lblOffset val="100"/>
        <c:tickLblSkip val="1"/>
        <c:noMultiLvlLbl val="0"/>
      </c:catAx>
      <c:valAx>
        <c:axId val="6408966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168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80428"/>
        <c:crosses val="autoZero"/>
        <c:auto val="0"/>
        <c:lblOffset val="100"/>
        <c:tickLblSkip val="1"/>
        <c:noMultiLvlLbl val="0"/>
      </c:catAx>
      <c:valAx>
        <c:axId val="2388042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9360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  <c:pt idx="18">
                  <c:v>1185.9</c:v>
                </c:pt>
                <c:pt idx="19">
                  <c:v>1468</c:v>
                </c:pt>
                <c:pt idx="20">
                  <c:v>4937.4</c:v>
                </c:pt>
                <c:pt idx="21">
                  <c:v>4136.8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1841.2154545454548</c:v>
                </c:pt>
                <c:pt idx="1">
                  <c:v>1841.2</c:v>
                </c:pt>
                <c:pt idx="2">
                  <c:v>1841.2</c:v>
                </c:pt>
                <c:pt idx="3">
                  <c:v>1841.2</c:v>
                </c:pt>
                <c:pt idx="4">
                  <c:v>1841.2</c:v>
                </c:pt>
                <c:pt idx="5">
                  <c:v>1841.2</c:v>
                </c:pt>
                <c:pt idx="6">
                  <c:v>1841.2</c:v>
                </c:pt>
                <c:pt idx="7">
                  <c:v>1841.2</c:v>
                </c:pt>
                <c:pt idx="8">
                  <c:v>1841.2</c:v>
                </c:pt>
                <c:pt idx="9">
                  <c:v>1841.2</c:v>
                </c:pt>
                <c:pt idx="10">
                  <c:v>1841.2</c:v>
                </c:pt>
                <c:pt idx="11">
                  <c:v>1841.2</c:v>
                </c:pt>
                <c:pt idx="12">
                  <c:v>1841.2</c:v>
                </c:pt>
                <c:pt idx="13">
                  <c:v>1841.2</c:v>
                </c:pt>
                <c:pt idx="14">
                  <c:v>1841.2</c:v>
                </c:pt>
                <c:pt idx="15">
                  <c:v>1841.2</c:v>
                </c:pt>
                <c:pt idx="16">
                  <c:v>1841.2</c:v>
                </c:pt>
                <c:pt idx="17">
                  <c:v>1841.2</c:v>
                </c:pt>
                <c:pt idx="18">
                  <c:v>1841.2</c:v>
                </c:pt>
                <c:pt idx="19">
                  <c:v>1841.2</c:v>
                </c:pt>
                <c:pt idx="20">
                  <c:v>1841.2</c:v>
                </c:pt>
                <c:pt idx="21">
                  <c:v>1841.2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6486"/>
        <c:crosses val="autoZero"/>
        <c:auto val="0"/>
        <c:lblOffset val="100"/>
        <c:tickLblSkip val="1"/>
        <c:noMultiLvlLbl val="0"/>
      </c:catAx>
      <c:valAx>
        <c:axId val="5526648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972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378 281,8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-20 952,3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-26 445,5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62</v>
      </c>
      <c r="O1" s="131"/>
      <c r="P1" s="131"/>
      <c r="Q1" s="131"/>
      <c r="R1" s="131"/>
      <c r="S1" s="132"/>
    </row>
    <row r="2" spans="1:19" ht="16.5" thickBot="1">
      <c r="A2" s="133" t="s">
        <v>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64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41671</v>
      </c>
      <c r="O29" s="126">
        <f>'[1]січень '!$D$142</f>
        <v>111410.62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109</v>
      </c>
      <c r="O1" s="131"/>
      <c r="P1" s="131"/>
      <c r="Q1" s="131"/>
      <c r="R1" s="131"/>
      <c r="S1" s="132"/>
    </row>
    <row r="2" spans="1:19" ht="16.5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112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AVERAGE(J4:J16)</f>
        <v>1554.7730769230768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1554.8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1554.8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1554.8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1554.8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1554.8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1554.8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1554.8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1554.8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1554.8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1554.8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1.4499999999999522</v>
      </c>
      <c r="J15" s="42">
        <v>1785.75</v>
      </c>
      <c r="K15" s="42">
        <v>1200</v>
      </c>
      <c r="L15" s="4">
        <f t="shared" si="1"/>
        <v>1.488125</v>
      </c>
      <c r="M15" s="2">
        <v>1554.8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1.488125</v>
      </c>
      <c r="M16" s="2">
        <v>1554.8</v>
      </c>
      <c r="N16" s="47">
        <v>55.7</v>
      </c>
      <c r="O16" s="53">
        <v>0</v>
      </c>
      <c r="P16" s="54">
        <v>718.74</v>
      </c>
      <c r="Q16" s="49">
        <v>0</v>
      </c>
      <c r="R16" s="46">
        <v>2.12</v>
      </c>
      <c r="S16" s="35">
        <f t="shared" si="2"/>
        <v>776.5600000000001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1554.8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1554.8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1554.8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1554.8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1554.8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1554.8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1554.8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1554.8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1554.8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1554.8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17453.5</v>
      </c>
      <c r="C27" s="43">
        <f t="shared" si="3"/>
        <v>1324.8</v>
      </c>
      <c r="D27" s="43">
        <f t="shared" si="3"/>
        <v>12.1</v>
      </c>
      <c r="E27" s="14">
        <f t="shared" si="3"/>
        <v>52.3</v>
      </c>
      <c r="F27" s="14">
        <f t="shared" si="3"/>
        <v>485.8</v>
      </c>
      <c r="G27" s="14">
        <f t="shared" si="3"/>
        <v>571.1</v>
      </c>
      <c r="H27" s="14">
        <f t="shared" si="3"/>
        <v>230.39999999999998</v>
      </c>
      <c r="I27" s="43">
        <f t="shared" si="3"/>
        <v>82.05000000000028</v>
      </c>
      <c r="J27" s="43">
        <f t="shared" si="3"/>
        <v>20212.05</v>
      </c>
      <c r="K27" s="43">
        <f>SUM(K4:K26)</f>
        <v>40673.3</v>
      </c>
      <c r="L27" s="15">
        <f t="shared" si="1"/>
        <v>0.4969365652651739</v>
      </c>
      <c r="M27" s="2"/>
      <c r="N27" s="107">
        <f aca="true" t="shared" si="4" ref="N27:S27">SUM(N4:N26)</f>
        <v>337.09999999999997</v>
      </c>
      <c r="O27" s="107">
        <f t="shared" si="4"/>
        <v>0</v>
      </c>
      <c r="P27" s="107">
        <f t="shared" si="4"/>
        <v>5011.639999999999</v>
      </c>
      <c r="Q27" s="107">
        <f t="shared" si="4"/>
        <v>35.699999999999996</v>
      </c>
      <c r="R27" s="107">
        <f t="shared" si="4"/>
        <v>11.350000000000001</v>
      </c>
      <c r="S27" s="107">
        <f t="shared" si="4"/>
        <v>5395.79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41932</v>
      </c>
      <c r="O32" s="126">
        <v>115944.98993000001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106924.3934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41932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9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5" t="s">
        <v>40</v>
      </c>
      <c r="B28" s="141" t="s">
        <v>51</v>
      </c>
      <c r="C28" s="142"/>
      <c r="D28" s="152" t="s">
        <v>28</v>
      </c>
      <c r="E28" s="152"/>
      <c r="F28" s="146" t="s">
        <v>29</v>
      </c>
      <c r="G28" s="157"/>
      <c r="H28" s="153" t="s">
        <v>39</v>
      </c>
      <c r="I28" s="146"/>
      <c r="J28" s="153" t="s">
        <v>50</v>
      </c>
      <c r="K28" s="145"/>
      <c r="L28" s="149" t="s">
        <v>45</v>
      </c>
      <c r="M28" s="150"/>
      <c r="N28" s="151"/>
      <c r="O28" s="143" t="s">
        <v>114</v>
      </c>
      <c r="P28" s="144"/>
    </row>
    <row r="29" spans="1:16" ht="45">
      <c r="A29" s="156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5"/>
      <c r="P29" s="146"/>
    </row>
    <row r="30" spans="1:16" ht="23.25" customHeight="1" thickBot="1">
      <c r="A30" s="66">
        <f>жовтень!O38</f>
        <v>0</v>
      </c>
      <c r="B30" s="73">
        <v>260.5</v>
      </c>
      <c r="C30" s="73">
        <v>325.49</v>
      </c>
      <c r="D30" s="74">
        <v>17576.23</v>
      </c>
      <c r="E30" s="74">
        <v>2730.38</v>
      </c>
      <c r="F30" s="75">
        <v>3199.4</v>
      </c>
      <c r="G30" s="76">
        <v>1754.77</v>
      </c>
      <c r="H30" s="76">
        <v>60012.6</v>
      </c>
      <c r="I30" s="76">
        <v>64548.06</v>
      </c>
      <c r="J30" s="76">
        <v>1620.81</v>
      </c>
      <c r="K30" s="96">
        <v>1110.6</v>
      </c>
      <c r="L30" s="97">
        <v>82669.54</v>
      </c>
      <c r="M30" s="77">
        <v>70469.3</v>
      </c>
      <c r="N30" s="78">
        <v>-12200.24</v>
      </c>
      <c r="O30" s="147">
        <v>115944.98993000001</v>
      </c>
      <c r="P30" s="148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2" t="s">
        <v>47</v>
      </c>
      <c r="P31" s="152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106924.3934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300067.13</v>
      </c>
      <c r="F47" s="1" t="s">
        <v>25</v>
      </c>
      <c r="G47" s="8"/>
      <c r="H47" s="15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62557.29</v>
      </c>
      <c r="G48" s="8"/>
      <c r="H48" s="15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834.68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5329.33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5936.51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2410.1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1539.119999999974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378281.79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67</v>
      </c>
      <c r="O1" s="131"/>
      <c r="P1" s="131"/>
      <c r="Q1" s="131"/>
      <c r="R1" s="131"/>
      <c r="S1" s="132"/>
    </row>
    <row r="2" spans="1:19" ht="16.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41699</v>
      </c>
      <c r="O29" s="126">
        <f>'[1]лютий'!$D$142</f>
        <v>121970.53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74</v>
      </c>
      <c r="O1" s="131"/>
      <c r="P1" s="131"/>
      <c r="Q1" s="131"/>
      <c r="R1" s="131"/>
      <c r="S1" s="132"/>
    </row>
    <row r="2" spans="1:19" ht="16.5" thickBot="1">
      <c r="A2" s="133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76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41730</v>
      </c>
      <c r="O29" s="126">
        <f>'[1]березень'!$D$142</f>
        <v>114985.02570999999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79</v>
      </c>
      <c r="O1" s="131"/>
      <c r="P1" s="131"/>
      <c r="Q1" s="131"/>
      <c r="R1" s="131"/>
      <c r="S1" s="132"/>
    </row>
    <row r="2" spans="1:19" ht="16.5" thickBot="1">
      <c r="A2" s="133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3" t="s">
        <v>41</v>
      </c>
      <c r="O28" s="123"/>
      <c r="P28" s="123"/>
      <c r="Q28" s="12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34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>
        <v>41760</v>
      </c>
      <c r="O30" s="126">
        <f>'[1]квітень'!$D$142</f>
        <v>123251.48</v>
      </c>
      <c r="P30" s="126"/>
      <c r="Q30" s="12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/>
      <c r="O31" s="126"/>
      <c r="P31" s="126"/>
      <c r="Q31" s="12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3" t="s">
        <v>35</v>
      </c>
      <c r="O38" s="123"/>
      <c r="P38" s="123"/>
      <c r="Q38" s="12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36</v>
      </c>
      <c r="O39" s="124"/>
      <c r="P39" s="124"/>
      <c r="Q39" s="12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84</v>
      </c>
      <c r="O1" s="131"/>
      <c r="P1" s="131"/>
      <c r="Q1" s="131"/>
      <c r="R1" s="131"/>
      <c r="S1" s="132"/>
    </row>
    <row r="2" spans="1:19" ht="16.5" thickBot="1">
      <c r="A2" s="133" t="s">
        <v>85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86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41791</v>
      </c>
      <c r="O28" s="126">
        <f>'[1]травень'!$D$142</f>
        <v>118982.48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41791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87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89</v>
      </c>
      <c r="O1" s="131"/>
      <c r="P1" s="131"/>
      <c r="Q1" s="131"/>
      <c r="R1" s="131"/>
      <c r="S1" s="132"/>
    </row>
    <row r="2" spans="1:19" ht="16.5" thickBot="1">
      <c r="A2" s="133" t="s">
        <v>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3" t="s">
        <v>41</v>
      </c>
      <c r="O26" s="123"/>
      <c r="P26" s="123"/>
      <c r="Q26" s="12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34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>
        <v>41821</v>
      </c>
      <c r="O28" s="126">
        <f>'[1]червень'!$D$143</f>
        <v>117976.29</v>
      </c>
      <c r="P28" s="126"/>
      <c r="Q28" s="12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/>
      <c r="O29" s="126"/>
      <c r="P29" s="126"/>
      <c r="Q29" s="12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3" t="s">
        <v>35</v>
      </c>
      <c r="O36" s="123"/>
      <c r="P36" s="123"/>
      <c r="Q36" s="12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36</v>
      </c>
      <c r="O37" s="124"/>
      <c r="P37" s="124"/>
      <c r="Q37" s="12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>
        <v>41821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94</v>
      </c>
      <c r="O1" s="131"/>
      <c r="P1" s="131"/>
      <c r="Q1" s="131"/>
      <c r="R1" s="131"/>
      <c r="S1" s="132"/>
    </row>
    <row r="2" spans="1:19" ht="16.5" thickBot="1">
      <c r="A2" s="133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96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3" t="s">
        <v>41</v>
      </c>
      <c r="O30" s="123"/>
      <c r="P30" s="123"/>
      <c r="Q30" s="123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5" t="s">
        <v>34</v>
      </c>
      <c r="O31" s="125"/>
      <c r="P31" s="125"/>
      <c r="Q31" s="125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5">
        <v>41852</v>
      </c>
      <c r="O32" s="126">
        <f>'[1]липень'!$D$143</f>
        <v>120856.76109</v>
      </c>
      <c r="P32" s="126"/>
      <c r="Q32" s="12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6"/>
      <c r="O33" s="126"/>
      <c r="P33" s="126"/>
      <c r="Q33" s="12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7" t="s">
        <v>56</v>
      </c>
      <c r="P35" s="118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9" t="s">
        <v>57</v>
      </c>
      <c r="P36" s="119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0" t="s">
        <v>60</v>
      </c>
      <c r="P37" s="121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3" t="s">
        <v>35</v>
      </c>
      <c r="O40" s="123"/>
      <c r="P40" s="123"/>
      <c r="Q40" s="123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4" t="s">
        <v>36</v>
      </c>
      <c r="O41" s="124"/>
      <c r="P41" s="124"/>
      <c r="Q41" s="124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5">
        <v>41852</v>
      </c>
      <c r="O42" s="122">
        <v>0</v>
      </c>
      <c r="P42" s="122"/>
      <c r="Q42" s="122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6"/>
      <c r="O43" s="122"/>
      <c r="P43" s="122"/>
      <c r="Q43" s="122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97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99</v>
      </c>
      <c r="O1" s="131"/>
      <c r="P1" s="131"/>
      <c r="Q1" s="131"/>
      <c r="R1" s="131"/>
      <c r="S1" s="132"/>
    </row>
    <row r="2" spans="1:19" ht="16.5" thickBot="1">
      <c r="A2" s="133" t="s">
        <v>100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101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3" t="s">
        <v>41</v>
      </c>
      <c r="O27" s="123"/>
      <c r="P27" s="123"/>
      <c r="Q27" s="12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34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>
        <v>41883</v>
      </c>
      <c r="O29" s="126">
        <f>'[1]серпень'!$D$143</f>
        <v>127799.14</v>
      </c>
      <c r="P29" s="126"/>
      <c r="Q29" s="12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/>
      <c r="O30" s="126"/>
      <c r="P30" s="126"/>
      <c r="Q30" s="12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3" t="s">
        <v>35</v>
      </c>
      <c r="O37" s="123"/>
      <c r="P37" s="123"/>
      <c r="Q37" s="12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36</v>
      </c>
      <c r="O38" s="124"/>
      <c r="P38" s="124"/>
      <c r="Q38" s="12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>
        <v>41883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7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1"/>
      <c r="N1" s="130" t="s">
        <v>104</v>
      </c>
      <c r="O1" s="131"/>
      <c r="P1" s="131"/>
      <c r="Q1" s="131"/>
      <c r="R1" s="131"/>
      <c r="S1" s="132"/>
    </row>
    <row r="2" spans="1:19" ht="16.5" thickBot="1">
      <c r="A2" s="133" t="s">
        <v>105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"/>
      <c r="N2" s="136" t="s">
        <v>106</v>
      </c>
      <c r="O2" s="137"/>
      <c r="P2" s="137"/>
      <c r="Q2" s="137"/>
      <c r="R2" s="137"/>
      <c r="S2" s="13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3" t="s">
        <v>41</v>
      </c>
      <c r="O29" s="123"/>
      <c r="P29" s="123"/>
      <c r="Q29" s="123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34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5">
        <v>41913</v>
      </c>
      <c r="O31" s="126">
        <f>'[1]вересень'!$D$143</f>
        <v>121201.10921</v>
      </c>
      <c r="P31" s="126"/>
      <c r="Q31" s="12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/>
      <c r="O32" s="126"/>
      <c r="P32" s="126"/>
      <c r="Q32" s="12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7" t="s">
        <v>56</v>
      </c>
      <c r="P34" s="118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57</v>
      </c>
      <c r="P35" s="119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60</v>
      </c>
      <c r="P36" s="121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3" t="s">
        <v>35</v>
      </c>
      <c r="O39" s="123"/>
      <c r="P39" s="123"/>
      <c r="Q39" s="123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36</v>
      </c>
      <c r="O40" s="124"/>
      <c r="P40" s="124"/>
      <c r="Q40" s="124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5">
        <v>41913</v>
      </c>
      <c r="O41" s="122">
        <v>0</v>
      </c>
      <c r="P41" s="122"/>
      <c r="Q41" s="122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/>
      <c r="O42" s="122"/>
      <c r="P42" s="122"/>
      <c r="Q42" s="122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2014-10-20T09:02:59Z</dcterms:modified>
  <cp:category/>
  <cp:version/>
  <cp:contentType/>
  <cp:contentStatus/>
</cp:coreProperties>
</file>